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sledky" sheetId="1" r:id="rId1"/>
    <sheet name="Mezičasy" sheetId="2" r:id="rId2"/>
  </sheets>
  <definedNames>
    <definedName name="Excel_BuiltIn__FilterDatabase" localSheetId="0">'Výsledky'!$B$3:$H$26</definedName>
  </definedNames>
  <calcPr fullCalcOnLoad="1"/>
</workbook>
</file>

<file path=xl/sharedStrings.xml><?xml version="1.0" encoding="utf-8"?>
<sst xmlns="http://schemas.openxmlformats.org/spreadsheetml/2006/main" count="231" uniqueCount="129">
  <si>
    <t>Běh Lesem u Doubravy - 16.ročník – 9.8.2017</t>
  </si>
  <si>
    <t>Hlavní závod 7.950 m (3kola)</t>
  </si>
  <si>
    <t>celkové pořadí</t>
  </si>
  <si>
    <t>startovní číslo</t>
  </si>
  <si>
    <t>příjmení a jméno</t>
  </si>
  <si>
    <t>ročník</t>
  </si>
  <si>
    <t>oddíl</t>
  </si>
  <si>
    <t>kategorie</t>
  </si>
  <si>
    <t>výsledný čas</t>
  </si>
  <si>
    <t>pořadí v kategorii</t>
  </si>
  <si>
    <t>Exner Jakub</t>
  </si>
  <si>
    <t>P team Jihlava</t>
  </si>
  <si>
    <t>A</t>
  </si>
  <si>
    <t>A1</t>
  </si>
  <si>
    <t>Vokolek Michal</t>
  </si>
  <si>
    <t>AC Pardubice</t>
  </si>
  <si>
    <t>B</t>
  </si>
  <si>
    <t>B1</t>
  </si>
  <si>
    <t>Kudrna Zbyněk</t>
  </si>
  <si>
    <t>Červené Pečky</t>
  </si>
  <si>
    <t>A2</t>
  </si>
  <si>
    <t>Mocek Tomáš</t>
  </si>
  <si>
    <t>A3</t>
  </si>
  <si>
    <t>Rohlík Václav</t>
  </si>
  <si>
    <t>Třemošnice</t>
  </si>
  <si>
    <t>A4</t>
  </si>
  <si>
    <t>Čejka Bořivoj</t>
  </si>
  <si>
    <t>KRB Chrudim</t>
  </si>
  <si>
    <t>A5</t>
  </si>
  <si>
    <t>Semrád Ladislav</t>
  </si>
  <si>
    <t>Čáslav</t>
  </si>
  <si>
    <t>C</t>
  </si>
  <si>
    <t>C1</t>
  </si>
  <si>
    <t>Lopour Pavel</t>
  </si>
  <si>
    <t>BK Heřmanův Městec</t>
  </si>
  <si>
    <t>Novák Pavel</t>
  </si>
  <si>
    <t>A6</t>
  </si>
  <si>
    <t>Dvořáková Petra</t>
  </si>
  <si>
    <t>AC Čáslav</t>
  </si>
  <si>
    <t>Ž</t>
  </si>
  <si>
    <t>Ž1</t>
  </si>
  <si>
    <t>Bělohlávek Jaromír</t>
  </si>
  <si>
    <t>ASPV Chotěboř</t>
  </si>
  <si>
    <t>C2</t>
  </si>
  <si>
    <t>Dubský Roman</t>
  </si>
  <si>
    <t>Přibyslav</t>
  </si>
  <si>
    <t>A7</t>
  </si>
  <si>
    <t>Kučera Martin</t>
  </si>
  <si>
    <t>Kolín</t>
  </si>
  <si>
    <t>A8</t>
  </si>
  <si>
    <t>Libánský Vratislav</t>
  </si>
  <si>
    <t>SFHKKV</t>
  </si>
  <si>
    <t>B2</t>
  </si>
  <si>
    <t>Hejkrlík Filip</t>
  </si>
  <si>
    <t>SABZO Praha</t>
  </si>
  <si>
    <t>A9</t>
  </si>
  <si>
    <t>Vondra Milan</t>
  </si>
  <si>
    <t>B3</t>
  </si>
  <si>
    <t>Schwarz Josef</t>
  </si>
  <si>
    <t>Jiskra Havlíčkův Brod</t>
  </si>
  <si>
    <t>C3</t>
  </si>
  <si>
    <t>Ficek Tomáš</t>
  </si>
  <si>
    <t>SK Chotěboř</t>
  </si>
  <si>
    <t>B4</t>
  </si>
  <si>
    <t>Havlín Jan</t>
  </si>
  <si>
    <t>Chlumec nad Cidlinou</t>
  </si>
  <si>
    <t>C4</t>
  </si>
  <si>
    <t>Brožek Radmil</t>
  </si>
  <si>
    <t>C5</t>
  </si>
  <si>
    <t>Bříza Vladimír</t>
  </si>
  <si>
    <t>C6</t>
  </si>
  <si>
    <t>Sádlo Jan</t>
  </si>
  <si>
    <t>A10</t>
  </si>
  <si>
    <t>Jelínek Jaromír</t>
  </si>
  <si>
    <t>B5</t>
  </si>
  <si>
    <t>Jelínek Jaromír ml.</t>
  </si>
  <si>
    <t>A11</t>
  </si>
  <si>
    <t>Petržílek Zdeněk</t>
  </si>
  <si>
    <t>C7</t>
  </si>
  <si>
    <t>Ficková Alžběta</t>
  </si>
  <si>
    <t>TURBO Chotěboř</t>
  </si>
  <si>
    <t>Ž2</t>
  </si>
  <si>
    <t>Meduna Josef</t>
  </si>
  <si>
    <t>A12</t>
  </si>
  <si>
    <t>Sedlák Jiří</t>
  </si>
  <si>
    <t>Přelouč</t>
  </si>
  <si>
    <t>C8</t>
  </si>
  <si>
    <t>Bajer Milan</t>
  </si>
  <si>
    <t>Cafe Bajer Pardubice</t>
  </si>
  <si>
    <t>C9</t>
  </si>
  <si>
    <t>Voborníková Eva</t>
  </si>
  <si>
    <t>Ž3</t>
  </si>
  <si>
    <t>Jelínková Michaela</t>
  </si>
  <si>
    <t>Ž4</t>
  </si>
  <si>
    <t>Jelínková Hana</t>
  </si>
  <si>
    <t>Ž5</t>
  </si>
  <si>
    <t>Pšenička Jiří</t>
  </si>
  <si>
    <t>Pardubice</t>
  </si>
  <si>
    <t>C10</t>
  </si>
  <si>
    <t>Vorel Milan</t>
  </si>
  <si>
    <t>Slatiňany</t>
  </si>
  <si>
    <t>C11</t>
  </si>
  <si>
    <t>Málek Jaroslav</t>
  </si>
  <si>
    <t>Chotěboř - Počátky</t>
  </si>
  <si>
    <t>DNF</t>
  </si>
  <si>
    <t>Vložený závod 2.650 m (1kolo)</t>
  </si>
  <si>
    <t>Pecina Vladimír</t>
  </si>
  <si>
    <t>Vošvrdová Vanda</t>
  </si>
  <si>
    <t>město Chrudim</t>
  </si>
  <si>
    <t>2.srpnovou středu se konal v Třemošnici v místním lese, kterým protéká říčka Doubrava již 16.ročník Běhu lesem u Doubravy.</t>
  </si>
  <si>
    <t>Na startu se sešlo 37 běžců a běžkyň – 35 v hlavním závodě a 2 v závodě vloženém.</t>
  </si>
  <si>
    <t>Po doběhu posledního závodníka proběhlo na místním hřišti slavnostní předání diplomů a cen nejlepším třem závodníkům v každé kategorii a následně i vyhlášení vítězů O pohár starosty města Třemošnice. Ceny předal starosta města Třemošnice Ing.Miroslav Bubeník.</t>
  </si>
  <si>
    <t>Další, již 17.ročník Běhu lesem u Doubravy se uskuteční opět 2.srpnovou středu a to 8.8.2018 a všichni jste srdečně zváni i s četnými doprovody fanoušku a fanynek.</t>
  </si>
  <si>
    <t>Závod proběhl bez protestů. 1 ukončil závod po dokončení 2.kola po pádu na kořenech v úseku u řeky.</t>
  </si>
  <si>
    <t>Nestaršímu závodníkovi bylo 77 let a nejmladšímu závodníkovi respektive závodnici 9 let.</t>
  </si>
  <si>
    <t>Okruh byl přeměřen pomocí 50m pásma a délka stanovena na 2650 m.</t>
  </si>
  <si>
    <t>Ředitel závodu : Jaromír Jelínek</t>
  </si>
  <si>
    <t>Časomíra : Mgr.Jiří Olexa a František Melechovský</t>
  </si>
  <si>
    <t>Zapisovatelé : Ing.Jana Němcová a Gabriela Jelínková</t>
  </si>
  <si>
    <t>Registrace : Mgr.Jiří Olexa a Josef Novotný</t>
  </si>
  <si>
    <t>Příprava a značení trati : Jaromír Jelínek, Jaromír Jelínek ml. a Michaela Jelínková</t>
  </si>
  <si>
    <t>Zpracování výsledků : Jaromír Jelínek a Mgr.Jiří Olexa</t>
  </si>
  <si>
    <t>start. číslo</t>
  </si>
  <si>
    <t>1.kolo</t>
  </si>
  <si>
    <t>2.kolo</t>
  </si>
  <si>
    <t>3.kolo</t>
  </si>
  <si>
    <t>celkem</t>
  </si>
  <si>
    <t>kolo</t>
  </si>
  <si>
    <t>Nejrychlejší kolo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</si>
</sst>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[$€-1]_-;\-* #,##0.00\ [$€-1]_-;_-* \-??\ [$€-1]_-"/>
    <numFmt numFmtId="166" formatCode="H:MM;@"/>
    <numFmt numFmtId="167" formatCode="MM:SS"/>
    <numFmt numFmtId="168" formatCode="[H]:MM:SS"/>
    <numFmt numFmtId="169" formatCode="_-* #,##0.00&quot; Kč&quot;_-;\-* #,##0.00&quot; Kč&quot;_-;_-* \-??&quot; Kč&quot;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5" fontId="0" fillId="0" borderId="0" applyFill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9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left"/>
    </xf>
    <xf numFmtId="164" fontId="22" fillId="0" borderId="11" xfId="0" applyFont="1" applyBorder="1" applyAlignment="1">
      <alignment horizontal="center" vertical="center" textRotation="90" wrapText="1" shrinkToFit="1"/>
    </xf>
    <xf numFmtId="164" fontId="22" fillId="0" borderId="12" xfId="0" applyFont="1" applyBorder="1" applyAlignment="1">
      <alignment horizontal="center" vertical="center" textRotation="90" wrapText="1"/>
    </xf>
    <xf numFmtId="164" fontId="22" fillId="0" borderId="12" xfId="0" applyFont="1" applyBorder="1" applyAlignment="1">
      <alignment horizontal="center" vertical="center"/>
    </xf>
    <xf numFmtId="164" fontId="22" fillId="0" borderId="12" xfId="0" applyFont="1" applyBorder="1" applyAlignment="1">
      <alignment horizontal="center" vertical="center" shrinkToFit="1"/>
    </xf>
    <xf numFmtId="164" fontId="22" fillId="0" borderId="12" xfId="0" applyFont="1" applyBorder="1" applyAlignment="1">
      <alignment horizontal="center" vertical="center" textRotation="90" shrinkToFit="1"/>
    </xf>
    <xf numFmtId="166" fontId="22" fillId="0" borderId="12" xfId="0" applyNumberFormat="1" applyFont="1" applyBorder="1" applyAlignment="1">
      <alignment horizontal="center" vertical="center" textRotation="90" wrapText="1" shrinkToFit="1"/>
    </xf>
    <xf numFmtId="164" fontId="22" fillId="0" borderId="13" xfId="0" applyFont="1" applyBorder="1" applyAlignment="1">
      <alignment horizontal="center" vertical="center" textRotation="90" wrapText="1"/>
    </xf>
    <xf numFmtId="164" fontId="23" fillId="0" borderId="0" xfId="0" applyFont="1" applyAlignment="1">
      <alignment horizontal="center" vertical="center" textRotation="90"/>
    </xf>
    <xf numFmtId="164" fontId="22" fillId="0" borderId="14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4" fontId="19" fillId="0" borderId="15" xfId="0" applyFont="1" applyBorder="1" applyAlignment="1">
      <alignment/>
    </xf>
    <xf numFmtId="164" fontId="19" fillId="0" borderId="15" xfId="0" applyFont="1" applyBorder="1" applyAlignment="1">
      <alignment horizontal="center"/>
    </xf>
    <xf numFmtId="167" fontId="19" fillId="0" borderId="15" xfId="0" applyNumberFormat="1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19" fillId="0" borderId="18" xfId="0" applyFont="1" applyBorder="1" applyAlignment="1">
      <alignment/>
    </xf>
    <xf numFmtId="164" fontId="19" fillId="0" borderId="18" xfId="0" applyFont="1" applyBorder="1" applyAlignment="1">
      <alignment horizontal="center"/>
    </xf>
    <xf numFmtId="167" fontId="19" fillId="0" borderId="18" xfId="0" applyNumberFormat="1" applyFont="1" applyFill="1" applyBorder="1" applyAlignment="1">
      <alignment horizontal="center"/>
    </xf>
    <xf numFmtId="164" fontId="19" fillId="0" borderId="19" xfId="0" applyFont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Font="1" applyAlignment="1">
      <alignment horizontal="center" vertical="center" textRotation="90"/>
    </xf>
    <xf numFmtId="164" fontId="19" fillId="0" borderId="18" xfId="0" applyFont="1" applyFill="1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8" fontId="19" fillId="0" borderId="18" xfId="0" applyNumberFormat="1" applyFont="1" applyFill="1" applyBorder="1" applyAlignment="1">
      <alignment horizontal="center"/>
    </xf>
    <xf numFmtId="164" fontId="22" fillId="0" borderId="20" xfId="0" applyFont="1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19" fillId="0" borderId="21" xfId="0" applyFont="1" applyBorder="1" applyAlignment="1">
      <alignment/>
    </xf>
    <xf numFmtId="164" fontId="19" fillId="0" borderId="21" xfId="0" applyFont="1" applyBorder="1" applyAlignment="1">
      <alignment horizontal="center"/>
    </xf>
    <xf numFmtId="168" fontId="19" fillId="0" borderId="21" xfId="0" applyNumberFormat="1" applyFont="1" applyFill="1" applyBorder="1" applyAlignment="1">
      <alignment horizontal="center"/>
    </xf>
    <xf numFmtId="164" fontId="19" fillId="0" borderId="22" xfId="0" applyFont="1" applyBorder="1" applyAlignment="1">
      <alignment horizontal="center"/>
    </xf>
    <xf numFmtId="164" fontId="0" fillId="0" borderId="0" xfId="0" applyFont="1" applyAlignment="1">
      <alignment horizontal="left"/>
    </xf>
    <xf numFmtId="166" fontId="22" fillId="0" borderId="12" xfId="0" applyNumberFormat="1" applyFont="1" applyBorder="1" applyAlignment="1">
      <alignment horizontal="center" vertical="center" wrapText="1" shrinkToFit="1"/>
    </xf>
    <xf numFmtId="167" fontId="19" fillId="0" borderId="21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justify" wrapText="1"/>
    </xf>
    <xf numFmtId="164" fontId="19" fillId="0" borderId="0" xfId="0" applyFont="1" applyBorder="1" applyAlignment="1">
      <alignment horizontal="left" wrapText="1"/>
    </xf>
    <xf numFmtId="164" fontId="19" fillId="0" borderId="0" xfId="0" applyFont="1" applyAlignment="1">
      <alignment vertical="center"/>
    </xf>
    <xf numFmtId="164" fontId="22" fillId="0" borderId="11" xfId="0" applyFont="1" applyBorder="1" applyAlignment="1">
      <alignment horizontal="center" vertical="center" wrapText="1"/>
    </xf>
    <xf numFmtId="164" fontId="22" fillId="0" borderId="23" xfId="0" applyFont="1" applyBorder="1" applyAlignment="1">
      <alignment horizontal="center" vertical="center"/>
    </xf>
    <xf numFmtId="169" fontId="22" fillId="0" borderId="24" xfId="17" applyFont="1" applyFill="1" applyBorder="1" applyAlignment="1" applyProtection="1">
      <alignment horizontal="center" vertical="center"/>
      <protection/>
    </xf>
    <xf numFmtId="164" fontId="22" fillId="0" borderId="25" xfId="0" applyFont="1" applyBorder="1" applyAlignment="1">
      <alignment horizontal="center" vertical="center"/>
    </xf>
    <xf numFmtId="164" fontId="22" fillId="0" borderId="26" xfId="0" applyFont="1" applyBorder="1" applyAlignment="1">
      <alignment horizontal="center" vertical="center"/>
    </xf>
    <xf numFmtId="164" fontId="22" fillId="0" borderId="27" xfId="0" applyFont="1" applyBorder="1" applyAlignment="1">
      <alignment horizontal="center" vertical="center"/>
    </xf>
    <xf numFmtId="164" fontId="22" fillId="0" borderId="28" xfId="0" applyFont="1" applyBorder="1" applyAlignment="1">
      <alignment horizontal="center" vertical="center"/>
    </xf>
    <xf numFmtId="164" fontId="22" fillId="0" borderId="29" xfId="0" applyFont="1" applyBorder="1" applyAlignment="1">
      <alignment horizontal="center" vertical="center"/>
    </xf>
    <xf numFmtId="164" fontId="22" fillId="0" borderId="30" xfId="0" applyFont="1" applyBorder="1" applyAlignment="1">
      <alignment horizontal="center" vertical="center"/>
    </xf>
    <xf numFmtId="164" fontId="19" fillId="0" borderId="14" xfId="0" applyFont="1" applyBorder="1" applyAlignment="1">
      <alignment vertical="center"/>
    </xf>
    <xf numFmtId="164" fontId="19" fillId="0" borderId="31" xfId="0" applyFont="1" applyBorder="1" applyAlignment="1">
      <alignment vertical="center"/>
    </xf>
    <xf numFmtId="167" fontId="19" fillId="0" borderId="32" xfId="0" applyNumberFormat="1" applyFont="1" applyBorder="1" applyAlignment="1">
      <alignment horizontal="center" vertical="center"/>
    </xf>
    <xf numFmtId="167" fontId="19" fillId="0" borderId="33" xfId="0" applyNumberFormat="1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167" fontId="19" fillId="0" borderId="16" xfId="0" applyNumberFormat="1" applyFont="1" applyBorder="1" applyAlignment="1">
      <alignment horizontal="center" vertical="center"/>
    </xf>
    <xf numFmtId="164" fontId="19" fillId="0" borderId="17" xfId="0" applyFont="1" applyBorder="1" applyAlignment="1">
      <alignment vertical="center"/>
    </xf>
    <xf numFmtId="164" fontId="19" fillId="0" borderId="34" xfId="0" applyFont="1" applyBorder="1" applyAlignment="1">
      <alignment vertical="center"/>
    </xf>
    <xf numFmtId="167" fontId="19" fillId="0" borderId="17" xfId="0" applyNumberFormat="1" applyFont="1" applyBorder="1" applyAlignment="1">
      <alignment horizontal="center" vertical="center"/>
    </xf>
    <xf numFmtId="167" fontId="19" fillId="0" borderId="35" xfId="0" applyNumberFormat="1" applyFont="1" applyBorder="1" applyAlignment="1">
      <alignment horizontal="center" vertical="center"/>
    </xf>
    <xf numFmtId="164" fontId="19" fillId="0" borderId="36" xfId="0" applyFont="1" applyBorder="1" applyAlignment="1">
      <alignment vertical="center"/>
    </xf>
    <xf numFmtId="164" fontId="19" fillId="0" borderId="36" xfId="0" applyFont="1" applyFill="1" applyBorder="1" applyAlignment="1">
      <alignment vertical="center"/>
    </xf>
    <xf numFmtId="168" fontId="19" fillId="0" borderId="35" xfId="0" applyNumberFormat="1" applyFont="1" applyBorder="1" applyAlignment="1">
      <alignment horizontal="center" vertical="center"/>
    </xf>
    <xf numFmtId="164" fontId="19" fillId="0" borderId="20" xfId="0" applyFont="1" applyBorder="1" applyAlignment="1">
      <alignment vertical="center"/>
    </xf>
    <xf numFmtId="164" fontId="19" fillId="0" borderId="37" xfId="0" applyFont="1" applyBorder="1" applyAlignment="1">
      <alignment vertical="center"/>
    </xf>
    <xf numFmtId="167" fontId="19" fillId="0" borderId="38" xfId="0" applyNumberFormat="1" applyFont="1" applyBorder="1" applyAlignment="1">
      <alignment horizontal="center" vertical="center"/>
    </xf>
    <xf numFmtId="167" fontId="19" fillId="0" borderId="39" xfId="0" applyNumberFormat="1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167" fontId="19" fillId="0" borderId="0" xfId="0" applyNumberFormat="1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Euro" xfId="40"/>
    <cellStyle name="Kontrolní buňka" xfId="41"/>
    <cellStyle name="Nadpis 1" xfId="42"/>
    <cellStyle name="Nadpis 2" xfId="43"/>
    <cellStyle name="Nadpis 3" xfId="44"/>
    <cellStyle name="Nadpis 4" xfId="45"/>
    <cellStyle name="Neutrální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5.140625" style="2" customWidth="1"/>
    <col min="3" max="3" width="23.7109375" style="3" customWidth="1"/>
    <col min="4" max="4" width="7.7109375" style="2" customWidth="1"/>
    <col min="5" max="5" width="30.7109375" style="2" customWidth="1"/>
    <col min="6" max="6" width="5.7109375" style="4" customWidth="1"/>
    <col min="7" max="7" width="10.7109375" style="5" customWidth="1"/>
    <col min="8" max="8" width="5.57421875" style="2" customWidth="1"/>
    <col min="9" max="9" width="13.28125" style="6" customWidth="1"/>
    <col min="10" max="16384" width="9.140625" style="6" customWidth="1"/>
  </cols>
  <sheetData>
    <row r="1" spans="1:8" ht="24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4" ht="19.5" customHeight="1">
      <c r="A2" s="8" t="s">
        <v>1</v>
      </c>
      <c r="B2" s="8"/>
      <c r="C2" s="8"/>
      <c r="D2" s="8"/>
    </row>
    <row r="3" spans="1:8" s="16" customFormat="1" ht="69.7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4" t="s">
        <v>8</v>
      </c>
      <c r="H3" s="15" t="s">
        <v>9</v>
      </c>
    </row>
    <row r="4" spans="1:9" s="16" customFormat="1" ht="19.5" customHeight="1">
      <c r="A4" s="17">
        <v>1</v>
      </c>
      <c r="B4" s="18">
        <v>23</v>
      </c>
      <c r="C4" s="19" t="s">
        <v>10</v>
      </c>
      <c r="D4" s="20">
        <v>1983</v>
      </c>
      <c r="E4" s="20" t="s">
        <v>11</v>
      </c>
      <c r="F4" s="20" t="s">
        <v>12</v>
      </c>
      <c r="G4" s="21">
        <v>0.019872685185185184</v>
      </c>
      <c r="H4" s="22" t="s">
        <v>13</v>
      </c>
      <c r="I4" s="6"/>
    </row>
    <row r="5" spans="1:8" s="16" customFormat="1" ht="19.5" customHeight="1">
      <c r="A5" s="23">
        <v>2</v>
      </c>
      <c r="B5" s="24">
        <v>20</v>
      </c>
      <c r="C5" s="25" t="s">
        <v>14</v>
      </c>
      <c r="D5" s="26">
        <v>1972</v>
      </c>
      <c r="E5" s="26" t="s">
        <v>15</v>
      </c>
      <c r="F5" s="24" t="s">
        <v>16</v>
      </c>
      <c r="G5" s="27">
        <v>0.01996527777777778</v>
      </c>
      <c r="H5" s="28" t="s">
        <v>17</v>
      </c>
    </row>
    <row r="6" spans="1:8" s="16" customFormat="1" ht="19.5" customHeight="1">
      <c r="A6" s="23">
        <v>3</v>
      </c>
      <c r="B6" s="24">
        <v>15</v>
      </c>
      <c r="C6" s="25" t="s">
        <v>18</v>
      </c>
      <c r="D6" s="26">
        <v>1980</v>
      </c>
      <c r="E6" s="26" t="s">
        <v>19</v>
      </c>
      <c r="F6" s="26" t="s">
        <v>12</v>
      </c>
      <c r="G6" s="27">
        <v>0.020208333333333335</v>
      </c>
      <c r="H6" s="28" t="s">
        <v>20</v>
      </c>
    </row>
    <row r="7" spans="1:9" s="16" customFormat="1" ht="19.5" customHeight="1">
      <c r="A7" s="23">
        <v>4</v>
      </c>
      <c r="B7" s="24">
        <v>14</v>
      </c>
      <c r="C7" s="25" t="s">
        <v>21</v>
      </c>
      <c r="D7" s="26">
        <v>1979</v>
      </c>
      <c r="E7" s="26" t="s">
        <v>15</v>
      </c>
      <c r="F7" s="26" t="s">
        <v>12</v>
      </c>
      <c r="G7" s="27">
        <v>0.02045138888888889</v>
      </c>
      <c r="H7" s="28" t="s">
        <v>22</v>
      </c>
      <c r="I7" s="29"/>
    </row>
    <row r="8" spans="1:8" s="16" customFormat="1" ht="19.5" customHeight="1">
      <c r="A8" s="23">
        <v>5</v>
      </c>
      <c r="B8" s="24">
        <v>1</v>
      </c>
      <c r="C8" s="25" t="s">
        <v>23</v>
      </c>
      <c r="D8" s="26">
        <v>1980</v>
      </c>
      <c r="E8" s="26" t="s">
        <v>24</v>
      </c>
      <c r="F8" s="24" t="s">
        <v>12</v>
      </c>
      <c r="G8" s="27">
        <v>0.021226851851851854</v>
      </c>
      <c r="H8" s="28" t="s">
        <v>25</v>
      </c>
    </row>
    <row r="9" spans="1:8" s="16" customFormat="1" ht="19.5" customHeight="1">
      <c r="A9" s="23">
        <v>6</v>
      </c>
      <c r="B9" s="24">
        <v>16</v>
      </c>
      <c r="C9" s="25" t="s">
        <v>26</v>
      </c>
      <c r="D9" s="26">
        <v>1980</v>
      </c>
      <c r="E9" s="26" t="s">
        <v>27</v>
      </c>
      <c r="F9" s="24" t="s">
        <v>12</v>
      </c>
      <c r="G9" s="27">
        <v>0.0215625</v>
      </c>
      <c r="H9" s="28" t="s">
        <v>28</v>
      </c>
    </row>
    <row r="10" spans="1:8" s="16" customFormat="1" ht="19.5" customHeight="1">
      <c r="A10" s="23">
        <v>7</v>
      </c>
      <c r="B10" s="24">
        <v>21</v>
      </c>
      <c r="C10" s="25" t="s">
        <v>29</v>
      </c>
      <c r="D10" s="26">
        <v>1967</v>
      </c>
      <c r="E10" s="26" t="s">
        <v>30</v>
      </c>
      <c r="F10" s="26" t="s">
        <v>31</v>
      </c>
      <c r="G10" s="27">
        <v>0.02246527777777778</v>
      </c>
      <c r="H10" s="28" t="s">
        <v>32</v>
      </c>
    </row>
    <row r="11" spans="1:8" s="16" customFormat="1" ht="19.5" customHeight="1">
      <c r="A11" s="23">
        <v>8</v>
      </c>
      <c r="B11" s="24">
        <v>39</v>
      </c>
      <c r="C11" s="25" t="s">
        <v>33</v>
      </c>
      <c r="D11" s="26">
        <v>1981</v>
      </c>
      <c r="E11" s="26" t="s">
        <v>34</v>
      </c>
      <c r="F11" s="26" t="s">
        <v>12</v>
      </c>
      <c r="G11" s="27">
        <v>0.023391203703703702</v>
      </c>
      <c r="H11" s="28" t="s">
        <v>28</v>
      </c>
    </row>
    <row r="12" spans="1:8" s="16" customFormat="1" ht="19.5" customHeight="1">
      <c r="A12" s="23">
        <v>9</v>
      </c>
      <c r="B12" s="24">
        <v>35</v>
      </c>
      <c r="C12" s="25" t="s">
        <v>35</v>
      </c>
      <c r="D12" s="26">
        <v>1981</v>
      </c>
      <c r="E12" s="26" t="s">
        <v>27</v>
      </c>
      <c r="F12" s="26" t="s">
        <v>12</v>
      </c>
      <c r="G12" s="27">
        <v>0.023738425925925923</v>
      </c>
      <c r="H12" s="28" t="s">
        <v>36</v>
      </c>
    </row>
    <row r="13" spans="1:8" s="16" customFormat="1" ht="19.5" customHeight="1">
      <c r="A13" s="23">
        <v>10</v>
      </c>
      <c r="B13" s="24">
        <v>37</v>
      </c>
      <c r="C13" s="25" t="s">
        <v>37</v>
      </c>
      <c r="D13" s="26">
        <v>1981</v>
      </c>
      <c r="E13" s="26" t="s">
        <v>38</v>
      </c>
      <c r="F13" s="26" t="s">
        <v>39</v>
      </c>
      <c r="G13" s="27">
        <v>0.023819444444444445</v>
      </c>
      <c r="H13" s="28" t="s">
        <v>40</v>
      </c>
    </row>
    <row r="14" spans="1:8" s="16" customFormat="1" ht="19.5" customHeight="1">
      <c r="A14" s="23">
        <v>11</v>
      </c>
      <c r="B14" s="24">
        <v>17</v>
      </c>
      <c r="C14" s="25" t="s">
        <v>41</v>
      </c>
      <c r="D14" s="26">
        <v>1964</v>
      </c>
      <c r="E14" s="26" t="s">
        <v>42</v>
      </c>
      <c r="F14" s="26" t="s">
        <v>31</v>
      </c>
      <c r="G14" s="27">
        <v>0.023842592592592596</v>
      </c>
      <c r="H14" s="28" t="s">
        <v>43</v>
      </c>
    </row>
    <row r="15" spans="1:8" s="16" customFormat="1" ht="19.5" customHeight="1">
      <c r="A15" s="23">
        <v>12</v>
      </c>
      <c r="B15" s="24">
        <v>13</v>
      </c>
      <c r="C15" s="25" t="s">
        <v>44</v>
      </c>
      <c r="D15" s="26">
        <v>1978</v>
      </c>
      <c r="E15" s="26" t="s">
        <v>45</v>
      </c>
      <c r="F15" s="26" t="s">
        <v>12</v>
      </c>
      <c r="G15" s="27">
        <v>0.02395833333333333</v>
      </c>
      <c r="H15" s="28" t="s">
        <v>46</v>
      </c>
    </row>
    <row r="16" spans="1:9" s="16" customFormat="1" ht="19.5" customHeight="1">
      <c r="A16" s="23">
        <v>13</v>
      </c>
      <c r="B16" s="24">
        <v>29</v>
      </c>
      <c r="C16" s="25" t="s">
        <v>47</v>
      </c>
      <c r="D16" s="26">
        <v>1983</v>
      </c>
      <c r="E16" s="26" t="s">
        <v>48</v>
      </c>
      <c r="F16" s="26" t="s">
        <v>12</v>
      </c>
      <c r="G16" s="27">
        <v>0.024120370370370372</v>
      </c>
      <c r="H16" s="28" t="s">
        <v>49</v>
      </c>
      <c r="I16" s="29"/>
    </row>
    <row r="17" spans="1:9" s="30" customFormat="1" ht="19.5" customHeight="1">
      <c r="A17" s="23">
        <v>14</v>
      </c>
      <c r="B17" s="24">
        <v>8</v>
      </c>
      <c r="C17" s="25" t="s">
        <v>50</v>
      </c>
      <c r="D17" s="26">
        <v>1977</v>
      </c>
      <c r="E17" s="26" t="s">
        <v>51</v>
      </c>
      <c r="F17" s="26" t="s">
        <v>16</v>
      </c>
      <c r="G17" s="27">
        <v>0.024201388888888887</v>
      </c>
      <c r="H17" s="28" t="s">
        <v>52</v>
      </c>
      <c r="I17" s="16"/>
    </row>
    <row r="18" spans="1:9" s="30" customFormat="1" ht="19.5" customHeight="1">
      <c r="A18" s="23">
        <v>15</v>
      </c>
      <c r="B18" s="24">
        <v>36</v>
      </c>
      <c r="C18" s="25" t="s">
        <v>53</v>
      </c>
      <c r="D18" s="26">
        <v>1979</v>
      </c>
      <c r="E18" s="26" t="s">
        <v>54</v>
      </c>
      <c r="F18" s="26" t="s">
        <v>12</v>
      </c>
      <c r="G18" s="27">
        <v>0.024351851851851857</v>
      </c>
      <c r="H18" s="28" t="s">
        <v>55</v>
      </c>
      <c r="I18" s="16"/>
    </row>
    <row r="19" spans="1:9" s="30" customFormat="1" ht="19.5" customHeight="1">
      <c r="A19" s="23">
        <v>16</v>
      </c>
      <c r="B19" s="24">
        <v>6</v>
      </c>
      <c r="C19" s="31" t="s">
        <v>56</v>
      </c>
      <c r="D19" s="24">
        <v>1976</v>
      </c>
      <c r="E19" s="24" t="s">
        <v>51</v>
      </c>
      <c r="F19" s="24" t="s">
        <v>16</v>
      </c>
      <c r="G19" s="27">
        <v>0.025729166666666664</v>
      </c>
      <c r="H19" s="28" t="s">
        <v>57</v>
      </c>
      <c r="I19" s="16"/>
    </row>
    <row r="20" spans="1:9" s="30" customFormat="1" ht="19.5" customHeight="1">
      <c r="A20" s="23">
        <v>17</v>
      </c>
      <c r="B20" s="24">
        <v>19</v>
      </c>
      <c r="C20" s="25" t="s">
        <v>58</v>
      </c>
      <c r="D20" s="26">
        <v>1955</v>
      </c>
      <c r="E20" s="26" t="s">
        <v>59</v>
      </c>
      <c r="F20" s="26" t="s">
        <v>31</v>
      </c>
      <c r="G20" s="27">
        <v>0.02579861111111111</v>
      </c>
      <c r="H20" s="28" t="s">
        <v>60</v>
      </c>
      <c r="I20" s="16"/>
    </row>
    <row r="21" spans="1:9" s="30" customFormat="1" ht="19.5" customHeight="1">
      <c r="A21" s="23">
        <v>18</v>
      </c>
      <c r="B21" s="24">
        <v>10</v>
      </c>
      <c r="C21" s="31" t="s">
        <v>61</v>
      </c>
      <c r="D21" s="24">
        <v>1975</v>
      </c>
      <c r="E21" s="24" t="s">
        <v>62</v>
      </c>
      <c r="F21" s="24" t="s">
        <v>16</v>
      </c>
      <c r="G21" s="27">
        <v>0.02638888888888889</v>
      </c>
      <c r="H21" s="28" t="s">
        <v>63</v>
      </c>
      <c r="I21" s="16"/>
    </row>
    <row r="22" spans="1:9" s="32" customFormat="1" ht="19.5" customHeight="1">
      <c r="A22" s="23">
        <v>19</v>
      </c>
      <c r="B22" s="24">
        <v>41</v>
      </c>
      <c r="C22" s="25" t="s">
        <v>64</v>
      </c>
      <c r="D22" s="26">
        <v>1966</v>
      </c>
      <c r="E22" s="26" t="s">
        <v>65</v>
      </c>
      <c r="F22" s="26" t="s">
        <v>31</v>
      </c>
      <c r="G22" s="27">
        <v>0.026446759259259264</v>
      </c>
      <c r="H22" s="28" t="s">
        <v>66</v>
      </c>
      <c r="I22" s="16"/>
    </row>
    <row r="23" spans="1:9" s="32" customFormat="1" ht="19.5" customHeight="1">
      <c r="A23" s="23">
        <v>20</v>
      </c>
      <c r="B23" s="24">
        <v>26</v>
      </c>
      <c r="C23" s="25" t="s">
        <v>67</v>
      </c>
      <c r="D23" s="26">
        <v>1954</v>
      </c>
      <c r="E23" s="26" t="s">
        <v>27</v>
      </c>
      <c r="F23" s="26" t="s">
        <v>31</v>
      </c>
      <c r="G23" s="27">
        <v>0.027650462962962963</v>
      </c>
      <c r="H23" s="28" t="s">
        <v>68</v>
      </c>
      <c r="I23" s="16"/>
    </row>
    <row r="24" spans="1:9" s="32" customFormat="1" ht="19.5" customHeight="1">
      <c r="A24" s="23">
        <v>21</v>
      </c>
      <c r="B24" s="24">
        <v>25</v>
      </c>
      <c r="C24" s="25" t="s">
        <v>69</v>
      </c>
      <c r="D24" s="26">
        <v>1951</v>
      </c>
      <c r="E24" s="26" t="s">
        <v>27</v>
      </c>
      <c r="F24" s="26" t="s">
        <v>31</v>
      </c>
      <c r="G24" s="27">
        <v>0.02770833333333333</v>
      </c>
      <c r="H24" s="28" t="s">
        <v>70</v>
      </c>
      <c r="I24" s="16"/>
    </row>
    <row r="25" spans="1:9" s="29" customFormat="1" ht="19.5" customHeight="1">
      <c r="A25" s="23">
        <v>22</v>
      </c>
      <c r="B25" s="24">
        <v>7</v>
      </c>
      <c r="C25" s="25" t="s">
        <v>71</v>
      </c>
      <c r="D25" s="26">
        <v>1978</v>
      </c>
      <c r="E25" s="26" t="s">
        <v>51</v>
      </c>
      <c r="F25" s="26" t="s">
        <v>12</v>
      </c>
      <c r="G25" s="27">
        <v>0.028796296296296296</v>
      </c>
      <c r="H25" s="28" t="s">
        <v>72</v>
      </c>
      <c r="I25" s="16"/>
    </row>
    <row r="26" spans="1:9" s="29" customFormat="1" ht="19.5" customHeight="1">
      <c r="A26" s="23">
        <v>23</v>
      </c>
      <c r="B26" s="24">
        <v>30</v>
      </c>
      <c r="C26" s="25" t="s">
        <v>73</v>
      </c>
      <c r="D26" s="26">
        <v>1977</v>
      </c>
      <c r="E26" s="26" t="s">
        <v>27</v>
      </c>
      <c r="F26" s="26" t="s">
        <v>16</v>
      </c>
      <c r="G26" s="27">
        <v>0.029131944444444446</v>
      </c>
      <c r="H26" s="28" t="s">
        <v>74</v>
      </c>
      <c r="I26" s="33"/>
    </row>
    <row r="27" spans="1:9" s="29" customFormat="1" ht="19.5" customHeight="1">
      <c r="A27" s="23">
        <v>24</v>
      </c>
      <c r="B27" s="24">
        <v>32</v>
      </c>
      <c r="C27" s="25" t="s">
        <v>75</v>
      </c>
      <c r="D27" s="26">
        <v>2006</v>
      </c>
      <c r="E27" s="26" t="s">
        <v>27</v>
      </c>
      <c r="F27" s="26" t="s">
        <v>12</v>
      </c>
      <c r="G27" s="27">
        <v>0.030844907407407404</v>
      </c>
      <c r="H27" s="28" t="s">
        <v>76</v>
      </c>
      <c r="I27" s="16"/>
    </row>
    <row r="28" spans="1:9" s="29" customFormat="1" ht="19.5" customHeight="1">
      <c r="A28" s="23">
        <v>25</v>
      </c>
      <c r="B28" s="24">
        <v>24</v>
      </c>
      <c r="C28" s="25" t="s">
        <v>77</v>
      </c>
      <c r="D28" s="26">
        <v>1955</v>
      </c>
      <c r="E28" s="26" t="s">
        <v>27</v>
      </c>
      <c r="F28" s="26" t="s">
        <v>31</v>
      </c>
      <c r="G28" s="27">
        <v>0.031018518518518515</v>
      </c>
      <c r="H28" s="28" t="s">
        <v>78</v>
      </c>
      <c r="I28" s="16"/>
    </row>
    <row r="29" spans="1:9" s="29" customFormat="1" ht="19.5" customHeight="1">
      <c r="A29" s="23">
        <v>26</v>
      </c>
      <c r="B29" s="24">
        <v>11</v>
      </c>
      <c r="C29" s="25" t="s">
        <v>79</v>
      </c>
      <c r="D29" s="26">
        <v>2007</v>
      </c>
      <c r="E29" s="26" t="s">
        <v>80</v>
      </c>
      <c r="F29" s="24" t="s">
        <v>39</v>
      </c>
      <c r="G29" s="27">
        <v>0.0312962962962963</v>
      </c>
      <c r="H29" s="28" t="s">
        <v>81</v>
      </c>
      <c r="I29" s="16"/>
    </row>
    <row r="30" spans="1:9" s="29" customFormat="1" ht="19.5" customHeight="1">
      <c r="A30" s="23">
        <v>27</v>
      </c>
      <c r="B30" s="24">
        <v>40</v>
      </c>
      <c r="C30" s="25" t="s">
        <v>82</v>
      </c>
      <c r="D30" s="26">
        <v>1983</v>
      </c>
      <c r="E30" s="26" t="s">
        <v>27</v>
      </c>
      <c r="F30" s="26" t="s">
        <v>12</v>
      </c>
      <c r="G30" s="27">
        <v>0.031342592592592596</v>
      </c>
      <c r="H30" s="28" t="s">
        <v>83</v>
      </c>
      <c r="I30" s="16"/>
    </row>
    <row r="31" spans="1:9" s="29" customFormat="1" ht="19.5" customHeight="1">
      <c r="A31" s="23">
        <v>28</v>
      </c>
      <c r="B31" s="24">
        <v>5</v>
      </c>
      <c r="C31" s="25" t="s">
        <v>84</v>
      </c>
      <c r="D31" s="26">
        <v>1958</v>
      </c>
      <c r="E31" s="26" t="s">
        <v>85</v>
      </c>
      <c r="F31" s="26" t="s">
        <v>31</v>
      </c>
      <c r="G31" s="27">
        <v>0.03200231481481482</v>
      </c>
      <c r="H31" s="28" t="s">
        <v>86</v>
      </c>
      <c r="I31" s="16"/>
    </row>
    <row r="32" spans="1:9" s="29" customFormat="1" ht="19.5" customHeight="1">
      <c r="A32" s="23">
        <v>29</v>
      </c>
      <c r="B32" s="24">
        <v>3</v>
      </c>
      <c r="C32" s="31" t="s">
        <v>87</v>
      </c>
      <c r="D32" s="24">
        <v>1955</v>
      </c>
      <c r="E32" s="24" t="s">
        <v>88</v>
      </c>
      <c r="F32" s="24" t="s">
        <v>31</v>
      </c>
      <c r="G32" s="27">
        <v>0.03217592592592593</v>
      </c>
      <c r="H32" s="28" t="s">
        <v>89</v>
      </c>
      <c r="I32" s="16"/>
    </row>
    <row r="33" spans="1:9" ht="19.5" customHeight="1">
      <c r="A33" s="23">
        <v>30</v>
      </c>
      <c r="B33" s="24">
        <v>22</v>
      </c>
      <c r="C33" s="25" t="s">
        <v>90</v>
      </c>
      <c r="D33" s="26">
        <v>1968</v>
      </c>
      <c r="E33" s="26" t="s">
        <v>62</v>
      </c>
      <c r="F33" s="24" t="s">
        <v>39</v>
      </c>
      <c r="G33" s="27">
        <v>0.0321875</v>
      </c>
      <c r="H33" s="28" t="s">
        <v>91</v>
      </c>
      <c r="I33" s="16"/>
    </row>
    <row r="34" spans="1:9" ht="19.5" customHeight="1">
      <c r="A34" s="23">
        <v>31</v>
      </c>
      <c r="B34" s="24">
        <v>33</v>
      </c>
      <c r="C34" s="25" t="s">
        <v>92</v>
      </c>
      <c r="D34" s="26">
        <v>2008</v>
      </c>
      <c r="E34" s="26" t="s">
        <v>27</v>
      </c>
      <c r="F34" s="26" t="s">
        <v>39</v>
      </c>
      <c r="G34" s="27">
        <v>0.03229166666666667</v>
      </c>
      <c r="H34" s="28" t="s">
        <v>93</v>
      </c>
      <c r="I34" s="16"/>
    </row>
    <row r="35" spans="1:9" ht="19.5" customHeight="1">
      <c r="A35" s="23">
        <v>32</v>
      </c>
      <c r="B35" s="24">
        <v>34</v>
      </c>
      <c r="C35" s="31" t="s">
        <v>94</v>
      </c>
      <c r="D35" s="24">
        <v>1981</v>
      </c>
      <c r="E35" s="24" t="s">
        <v>27</v>
      </c>
      <c r="F35" s="24" t="s">
        <v>39</v>
      </c>
      <c r="G35" s="27">
        <v>0.0359837962962963</v>
      </c>
      <c r="H35" s="28" t="s">
        <v>95</v>
      </c>
      <c r="I35" s="16"/>
    </row>
    <row r="36" spans="1:9" ht="19.5" customHeight="1">
      <c r="A36" s="23">
        <v>33</v>
      </c>
      <c r="B36" s="24">
        <v>2</v>
      </c>
      <c r="C36" s="25" t="s">
        <v>96</v>
      </c>
      <c r="D36" s="26">
        <v>1946</v>
      </c>
      <c r="E36" s="26" t="s">
        <v>97</v>
      </c>
      <c r="F36" s="24" t="s">
        <v>31</v>
      </c>
      <c r="G36" s="27">
        <v>0.03774305555555556</v>
      </c>
      <c r="H36" s="28" t="s">
        <v>98</v>
      </c>
      <c r="I36" s="16"/>
    </row>
    <row r="37" spans="1:9" ht="19.5" customHeight="1">
      <c r="A37" s="23">
        <v>34</v>
      </c>
      <c r="B37" s="24">
        <v>28</v>
      </c>
      <c r="C37" s="25" t="s">
        <v>99</v>
      </c>
      <c r="D37" s="26">
        <v>1940</v>
      </c>
      <c r="E37" s="26" t="s">
        <v>100</v>
      </c>
      <c r="F37" s="26" t="s">
        <v>31</v>
      </c>
      <c r="G37" s="34">
        <v>0.044641203703703704</v>
      </c>
      <c r="H37" s="28" t="s">
        <v>101</v>
      </c>
      <c r="I37" s="16"/>
    </row>
    <row r="38" spans="1:9" ht="19.5" customHeight="1">
      <c r="A38" s="35">
        <v>35</v>
      </c>
      <c r="B38" s="36">
        <v>18</v>
      </c>
      <c r="C38" s="37" t="s">
        <v>102</v>
      </c>
      <c r="D38" s="38">
        <v>1946</v>
      </c>
      <c r="E38" s="38" t="s">
        <v>103</v>
      </c>
      <c r="F38" s="38" t="s">
        <v>31</v>
      </c>
      <c r="G38" s="39" t="s">
        <v>104</v>
      </c>
      <c r="H38" s="40"/>
      <c r="I38" s="16"/>
    </row>
    <row r="40" spans="1:4" ht="19.5" customHeight="1">
      <c r="A40" s="8" t="s">
        <v>105</v>
      </c>
      <c r="B40" s="8"/>
      <c r="C40" s="8"/>
      <c r="D40" s="41"/>
    </row>
    <row r="41" spans="1:8" s="16" customFormat="1" ht="71.25" customHeight="1">
      <c r="A41" s="9" t="s">
        <v>2</v>
      </c>
      <c r="B41" s="10" t="s">
        <v>3</v>
      </c>
      <c r="C41" s="11" t="s">
        <v>4</v>
      </c>
      <c r="D41" s="12" t="s">
        <v>5</v>
      </c>
      <c r="E41" s="11" t="s">
        <v>6</v>
      </c>
      <c r="F41" s="13" t="s">
        <v>7</v>
      </c>
      <c r="G41" s="42" t="s">
        <v>8</v>
      </c>
      <c r="H41" s="15" t="s">
        <v>9</v>
      </c>
    </row>
    <row r="42" spans="1:9" s="16" customFormat="1" ht="19.5" customHeight="1">
      <c r="A42" s="17">
        <v>1</v>
      </c>
      <c r="B42" s="18">
        <v>203</v>
      </c>
      <c r="C42" s="19" t="s">
        <v>106</v>
      </c>
      <c r="D42" s="20">
        <v>1978</v>
      </c>
      <c r="E42" s="20" t="s">
        <v>27</v>
      </c>
      <c r="F42" s="20" t="s">
        <v>12</v>
      </c>
      <c r="G42" s="21">
        <v>0.0078009259259259256</v>
      </c>
      <c r="H42" s="22" t="s">
        <v>40</v>
      </c>
      <c r="I42" s="6"/>
    </row>
    <row r="43" spans="1:9" ht="19.5" customHeight="1">
      <c r="A43" s="35">
        <v>2</v>
      </c>
      <c r="B43" s="36">
        <v>204</v>
      </c>
      <c r="C43" s="37" t="s">
        <v>107</v>
      </c>
      <c r="D43" s="38"/>
      <c r="E43" s="38" t="s">
        <v>108</v>
      </c>
      <c r="F43" s="38" t="s">
        <v>39</v>
      </c>
      <c r="G43" s="43">
        <v>0.010636574074074074</v>
      </c>
      <c r="H43" s="40" t="s">
        <v>13</v>
      </c>
      <c r="I43" s="16"/>
    </row>
    <row r="46" spans="1:8" ht="30" customHeight="1">
      <c r="A46" s="44" t="s">
        <v>109</v>
      </c>
      <c r="B46" s="44"/>
      <c r="C46" s="44"/>
      <c r="D46" s="44"/>
      <c r="E46" s="44"/>
      <c r="F46" s="44"/>
      <c r="G46" s="44"/>
      <c r="H46" s="44"/>
    </row>
    <row r="47" spans="1:8" ht="15" customHeight="1">
      <c r="A47" s="44" t="s">
        <v>110</v>
      </c>
      <c r="B47" s="44"/>
      <c r="C47" s="44"/>
      <c r="D47" s="44"/>
      <c r="E47" s="44"/>
      <c r="F47" s="44"/>
      <c r="G47" s="44"/>
      <c r="H47" s="44"/>
    </row>
    <row r="48" spans="1:8" ht="45" customHeight="1">
      <c r="A48" s="44" t="s">
        <v>111</v>
      </c>
      <c r="B48" s="44"/>
      <c r="C48" s="44"/>
      <c r="D48" s="44"/>
      <c r="E48" s="44"/>
      <c r="F48" s="44"/>
      <c r="G48" s="44"/>
      <c r="H48" s="44"/>
    </row>
    <row r="49" spans="1:8" ht="30" customHeight="1">
      <c r="A49" s="45" t="s">
        <v>112</v>
      </c>
      <c r="B49" s="45"/>
      <c r="C49" s="45"/>
      <c r="D49" s="45"/>
      <c r="E49" s="45"/>
      <c r="F49" s="45"/>
      <c r="G49" s="45"/>
      <c r="H49" s="45"/>
    </row>
    <row r="50" spans="1:8" ht="15" customHeight="1">
      <c r="A50" s="45"/>
      <c r="B50" s="45"/>
      <c r="C50" s="45"/>
      <c r="D50" s="45"/>
      <c r="E50" s="45"/>
      <c r="F50" s="45"/>
      <c r="G50" s="45"/>
      <c r="H50" s="45"/>
    </row>
    <row r="51" spans="1:8" ht="30" customHeight="1">
      <c r="A51" s="45" t="s">
        <v>113</v>
      </c>
      <c r="B51" s="45"/>
      <c r="C51" s="45"/>
      <c r="D51" s="45"/>
      <c r="E51" s="45"/>
      <c r="F51" s="45"/>
      <c r="G51" s="45"/>
      <c r="H51" s="45"/>
    </row>
    <row r="52" spans="1:8" ht="15" customHeight="1">
      <c r="A52" s="45" t="s">
        <v>114</v>
      </c>
      <c r="B52" s="45"/>
      <c r="C52" s="45"/>
      <c r="D52" s="45"/>
      <c r="E52" s="45"/>
      <c r="F52" s="45"/>
      <c r="G52" s="45"/>
      <c r="H52" s="45"/>
    </row>
    <row r="53" spans="1:8" ht="15" customHeight="1">
      <c r="A53" s="45" t="s">
        <v>115</v>
      </c>
      <c r="B53" s="45"/>
      <c r="C53" s="45"/>
      <c r="D53" s="45"/>
      <c r="E53" s="45"/>
      <c r="F53" s="45"/>
      <c r="G53" s="45"/>
      <c r="H53" s="45"/>
    </row>
    <row r="55" ht="12.75">
      <c r="A55" s="41" t="s">
        <v>116</v>
      </c>
    </row>
    <row r="56" ht="12.75">
      <c r="A56" s="41" t="s">
        <v>117</v>
      </c>
    </row>
    <row r="57" ht="12.75">
      <c r="A57" s="41" t="s">
        <v>118</v>
      </c>
    </row>
    <row r="58" ht="12.75">
      <c r="A58" s="41" t="s">
        <v>119</v>
      </c>
    </row>
    <row r="59" ht="12.75">
      <c r="A59" s="41" t="s">
        <v>120</v>
      </c>
    </row>
    <row r="60" ht="12.75">
      <c r="A60" s="41" t="s">
        <v>121</v>
      </c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</sheetData>
  <sheetProtection selectLockedCells="1" selectUnlockedCells="1"/>
  <mergeCells count="9">
    <mergeCell ref="A1:H1"/>
    <mergeCell ref="A46:H46"/>
    <mergeCell ref="A47:H47"/>
    <mergeCell ref="A48:H48"/>
    <mergeCell ref="A49:H49"/>
    <mergeCell ref="A50:H50"/>
    <mergeCell ref="A51:H51"/>
    <mergeCell ref="A52:H52"/>
    <mergeCell ref="A53:H53"/>
  </mergeCells>
  <printOptions horizontalCentered="1"/>
  <pageMargins left="0.39375" right="0.39375" top="0.393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1">
      <selection activeCell="G34" sqref="G34"/>
    </sheetView>
  </sheetViews>
  <sheetFormatPr defaultColWidth="9.140625" defaultRowHeight="12.75"/>
  <cols>
    <col min="1" max="1" width="6.7109375" style="46" customWidth="1"/>
    <col min="2" max="2" width="20.7109375" style="46" customWidth="1"/>
    <col min="3" max="8" width="10.7109375" style="46" customWidth="1"/>
    <col min="9" max="16384" width="9.140625" style="46" customWidth="1"/>
  </cols>
  <sheetData>
    <row r="1" spans="1:8" ht="12.75" customHeight="1">
      <c r="A1" s="47" t="s">
        <v>122</v>
      </c>
      <c r="B1" s="48" t="s">
        <v>4</v>
      </c>
      <c r="C1" s="49" t="s">
        <v>123</v>
      </c>
      <c r="D1" s="49"/>
      <c r="E1" s="50" t="s">
        <v>124</v>
      </c>
      <c r="F1" s="50"/>
      <c r="G1" s="51" t="s">
        <v>125</v>
      </c>
      <c r="H1" s="51"/>
    </row>
    <row r="2" spans="1:8" ht="12.75">
      <c r="A2" s="47"/>
      <c r="B2" s="48"/>
      <c r="C2" s="52" t="s">
        <v>126</v>
      </c>
      <c r="D2" s="53" t="s">
        <v>127</v>
      </c>
      <c r="E2" s="54" t="s">
        <v>126</v>
      </c>
      <c r="F2" s="55" t="s">
        <v>127</v>
      </c>
      <c r="G2" s="52" t="s">
        <v>126</v>
      </c>
      <c r="H2" s="55" t="s">
        <v>127</v>
      </c>
    </row>
    <row r="3" spans="1:8" ht="12.75">
      <c r="A3" s="56">
        <v>23</v>
      </c>
      <c r="B3" s="57" t="s">
        <v>10</v>
      </c>
      <c r="C3" s="58">
        <v>0.006597222222222222</v>
      </c>
      <c r="D3" s="59">
        <f>C3</f>
        <v>0.006597222222222222</v>
      </c>
      <c r="E3" s="60">
        <v>0.013356481481481481</v>
      </c>
      <c r="F3" s="61">
        <f>E3-C3</f>
        <v>0.006759259259259259</v>
      </c>
      <c r="G3" s="58">
        <v>0.019872685185185184</v>
      </c>
      <c r="H3" s="61">
        <f>G3-E3</f>
        <v>0.006516203703703703</v>
      </c>
    </row>
    <row r="4" spans="1:8" ht="12.75">
      <c r="A4" s="62">
        <v>20</v>
      </c>
      <c r="B4" s="63" t="s">
        <v>14</v>
      </c>
      <c r="C4" s="58">
        <v>0.006597222222222222</v>
      </c>
      <c r="D4" s="59">
        <f>C4</f>
        <v>0.006597222222222222</v>
      </c>
      <c r="E4" s="64">
        <v>0.013356481481481481</v>
      </c>
      <c r="F4" s="61">
        <f>E4-C4</f>
        <v>0.006759259259259259</v>
      </c>
      <c r="G4" s="65">
        <v>0.01996527777777778</v>
      </c>
      <c r="H4" s="61">
        <f>G4-E4</f>
        <v>0.006608796296296298</v>
      </c>
    </row>
    <row r="5" spans="1:8" ht="12.75">
      <c r="A5" s="62">
        <v>15</v>
      </c>
      <c r="B5" s="66" t="s">
        <v>18</v>
      </c>
      <c r="C5" s="58">
        <v>0.006597222222222222</v>
      </c>
      <c r="D5" s="59">
        <f>C5</f>
        <v>0.006597222222222222</v>
      </c>
      <c r="E5" s="64">
        <v>0.013356481481481481</v>
      </c>
      <c r="F5" s="61">
        <f>E5-C5</f>
        <v>0.006759259259259259</v>
      </c>
      <c r="G5" s="65">
        <v>0.020208333333333335</v>
      </c>
      <c r="H5" s="61">
        <f>G5-E5</f>
        <v>0.006851851851851854</v>
      </c>
    </row>
    <row r="6" spans="1:8" ht="12.75">
      <c r="A6" s="62">
        <v>14</v>
      </c>
      <c r="B6" s="66" t="s">
        <v>21</v>
      </c>
      <c r="C6" s="58">
        <v>0.006597222222222222</v>
      </c>
      <c r="D6" s="59">
        <f>C6</f>
        <v>0.006597222222222222</v>
      </c>
      <c r="E6" s="64">
        <v>0.013495370370370371</v>
      </c>
      <c r="F6" s="61">
        <f>E6-C6</f>
        <v>0.006898148148148149</v>
      </c>
      <c r="G6" s="65">
        <v>0.02045138888888889</v>
      </c>
      <c r="H6" s="61">
        <f>G6-E6</f>
        <v>0.006956018518518519</v>
      </c>
    </row>
    <row r="7" spans="1:8" ht="12.75">
      <c r="A7" s="62">
        <v>1</v>
      </c>
      <c r="B7" s="66" t="s">
        <v>23</v>
      </c>
      <c r="C7" s="65">
        <v>0.006736111111111111</v>
      </c>
      <c r="D7" s="59">
        <f>C7</f>
        <v>0.006736111111111111</v>
      </c>
      <c r="E7" s="64">
        <v>0.013888888888888888</v>
      </c>
      <c r="F7" s="61">
        <f>E7-C7</f>
        <v>0.007152777777777777</v>
      </c>
      <c r="G7" s="65">
        <v>0.021226851851851854</v>
      </c>
      <c r="H7" s="61">
        <f>G7-E7</f>
        <v>0.007337962962962966</v>
      </c>
    </row>
    <row r="8" spans="1:8" ht="12.75">
      <c r="A8" s="62">
        <v>16</v>
      </c>
      <c r="B8" s="66" t="s">
        <v>26</v>
      </c>
      <c r="C8" s="65">
        <v>0.006643518518518518</v>
      </c>
      <c r="D8" s="59">
        <f>C8</f>
        <v>0.006643518518518518</v>
      </c>
      <c r="E8" s="64">
        <v>0.013912037037037037</v>
      </c>
      <c r="F8" s="61">
        <f>E8-C8</f>
        <v>0.007268518518518519</v>
      </c>
      <c r="G8" s="65">
        <v>0.0215625</v>
      </c>
      <c r="H8" s="61">
        <f>G8-E8</f>
        <v>0.007650462962962961</v>
      </c>
    </row>
    <row r="9" spans="1:8" ht="12.75">
      <c r="A9" s="62">
        <v>21</v>
      </c>
      <c r="B9" s="66" t="s">
        <v>29</v>
      </c>
      <c r="C9" s="65">
        <v>0.007060185185185185</v>
      </c>
      <c r="D9" s="59">
        <f>C9</f>
        <v>0.007060185185185185</v>
      </c>
      <c r="E9" s="64">
        <v>0.01460648148148148</v>
      </c>
      <c r="F9" s="61">
        <f>E9-C9</f>
        <v>0.007546296296296296</v>
      </c>
      <c r="G9" s="65">
        <v>0.02246527777777778</v>
      </c>
      <c r="H9" s="61">
        <f>G9-E9</f>
        <v>0.007858796296296298</v>
      </c>
    </row>
    <row r="10" spans="1:8" ht="12.75">
      <c r="A10" s="62">
        <v>39</v>
      </c>
      <c r="B10" s="66" t="s">
        <v>33</v>
      </c>
      <c r="C10" s="65">
        <v>0.007222222222222222</v>
      </c>
      <c r="D10" s="59">
        <f>C10</f>
        <v>0.007222222222222222</v>
      </c>
      <c r="E10" s="64">
        <v>0.015289351851851853</v>
      </c>
      <c r="F10" s="61">
        <f>E10-C10</f>
        <v>0.00806712962962963</v>
      </c>
      <c r="G10" s="65">
        <v>0.023391203703703702</v>
      </c>
      <c r="H10" s="61">
        <f>G10-E10</f>
        <v>0.00810185185185185</v>
      </c>
    </row>
    <row r="11" spans="1:8" ht="12.75">
      <c r="A11" s="62">
        <v>35</v>
      </c>
      <c r="B11" s="66" t="s">
        <v>35</v>
      </c>
      <c r="C11" s="65">
        <v>0.0076851851851851855</v>
      </c>
      <c r="D11" s="59">
        <f>C11</f>
        <v>0.0076851851851851855</v>
      </c>
      <c r="E11" s="64">
        <v>0.015671296296296298</v>
      </c>
      <c r="F11" s="61">
        <f>E11-C11</f>
        <v>0.007986111111111112</v>
      </c>
      <c r="G11" s="65">
        <v>0.023738425925925923</v>
      </c>
      <c r="H11" s="61">
        <f>G11-E11</f>
        <v>0.008067129629629625</v>
      </c>
    </row>
    <row r="12" spans="1:8" ht="12.75">
      <c r="A12" s="62">
        <v>37</v>
      </c>
      <c r="B12" s="66" t="s">
        <v>37</v>
      </c>
      <c r="C12" s="65">
        <v>0.007592592592592593</v>
      </c>
      <c r="D12" s="59">
        <f>C12</f>
        <v>0.007592592592592593</v>
      </c>
      <c r="E12" s="64">
        <v>0.015729166666666666</v>
      </c>
      <c r="F12" s="61">
        <f>E12-C12</f>
        <v>0.008136574074074074</v>
      </c>
      <c r="G12" s="65">
        <v>0.023819444444444445</v>
      </c>
      <c r="H12" s="61">
        <f>G12-E12</f>
        <v>0.00809027777777778</v>
      </c>
    </row>
    <row r="13" spans="1:8" ht="12.75">
      <c r="A13" s="62">
        <v>17</v>
      </c>
      <c r="B13" s="66" t="s">
        <v>41</v>
      </c>
      <c r="C13" s="65">
        <v>0.0076851851851851855</v>
      </c>
      <c r="D13" s="59">
        <f>C13</f>
        <v>0.0076851851851851855</v>
      </c>
      <c r="E13" s="64">
        <v>0.015775462962962963</v>
      </c>
      <c r="F13" s="61">
        <f>E13-C13</f>
        <v>0.008090277777777778</v>
      </c>
      <c r="G13" s="65">
        <v>0.023842592592592596</v>
      </c>
      <c r="H13" s="61">
        <f>G13-E13</f>
        <v>0.008067129629629632</v>
      </c>
    </row>
    <row r="14" spans="1:8" ht="12.75">
      <c r="A14" s="62">
        <v>13</v>
      </c>
      <c r="B14" s="66" t="s">
        <v>44</v>
      </c>
      <c r="C14" s="65">
        <v>0.007627314814814815</v>
      </c>
      <c r="D14" s="59">
        <f>C14</f>
        <v>0.007627314814814815</v>
      </c>
      <c r="E14" s="64">
        <v>0.01579861111111111</v>
      </c>
      <c r="F14" s="61">
        <f>E14-C14</f>
        <v>0.008171296296296295</v>
      </c>
      <c r="G14" s="65">
        <v>0.02395833333333333</v>
      </c>
      <c r="H14" s="61">
        <f>G14-E14</f>
        <v>0.008159722222222221</v>
      </c>
    </row>
    <row r="15" spans="1:8" ht="12.75">
      <c r="A15" s="62">
        <v>29</v>
      </c>
      <c r="B15" s="66" t="s">
        <v>47</v>
      </c>
      <c r="C15" s="65">
        <v>0.0076851851851851855</v>
      </c>
      <c r="D15" s="59">
        <f>C15</f>
        <v>0.0076851851851851855</v>
      </c>
      <c r="E15" s="64">
        <v>0.015949074074074074</v>
      </c>
      <c r="F15" s="61">
        <f>E15-C15</f>
        <v>0.008263888888888888</v>
      </c>
      <c r="G15" s="65">
        <v>0.024120370370370372</v>
      </c>
      <c r="H15" s="61">
        <f>G15-E15</f>
        <v>0.008171296296296298</v>
      </c>
    </row>
    <row r="16" spans="1:8" ht="12.75">
      <c r="A16" s="62">
        <v>8</v>
      </c>
      <c r="B16" s="66" t="s">
        <v>50</v>
      </c>
      <c r="C16" s="65">
        <v>0.0076851851851851855</v>
      </c>
      <c r="D16" s="59">
        <f>C16</f>
        <v>0.0076851851851851855</v>
      </c>
      <c r="E16" s="64">
        <v>0.01597222222222222</v>
      </c>
      <c r="F16" s="61">
        <f>E16-C16</f>
        <v>0.008287037037037035</v>
      </c>
      <c r="G16" s="65">
        <v>0.024201388888888887</v>
      </c>
      <c r="H16" s="61">
        <f>G16-E16</f>
        <v>0.008229166666666666</v>
      </c>
    </row>
    <row r="17" spans="1:8" ht="12.75">
      <c r="A17" s="62">
        <v>36</v>
      </c>
      <c r="B17" s="66" t="s">
        <v>53</v>
      </c>
      <c r="C17" s="65">
        <v>0.0076851851851851855</v>
      </c>
      <c r="D17" s="59">
        <f>C17</f>
        <v>0.0076851851851851855</v>
      </c>
      <c r="E17" s="64">
        <v>0.01601851851851852</v>
      </c>
      <c r="F17" s="61">
        <f>E17-C17</f>
        <v>0.008333333333333333</v>
      </c>
      <c r="G17" s="65">
        <v>0.024351851851851857</v>
      </c>
      <c r="H17" s="61">
        <f>G17-E17</f>
        <v>0.008333333333333338</v>
      </c>
    </row>
    <row r="18" spans="1:8" ht="12.75">
      <c r="A18" s="62">
        <v>6</v>
      </c>
      <c r="B18" s="66" t="s">
        <v>56</v>
      </c>
      <c r="C18" s="65">
        <v>0.00818287037037037</v>
      </c>
      <c r="D18" s="59">
        <f>C18</f>
        <v>0.00818287037037037</v>
      </c>
      <c r="E18" s="64">
        <v>0.016898148148148148</v>
      </c>
      <c r="F18" s="61">
        <f>E18-C18</f>
        <v>0.008715277777777778</v>
      </c>
      <c r="G18" s="65">
        <v>0.025729166666666664</v>
      </c>
      <c r="H18" s="61">
        <f>G18-E18</f>
        <v>0.008831018518518516</v>
      </c>
    </row>
    <row r="19" spans="1:8" ht="12.75">
      <c r="A19" s="62">
        <v>19</v>
      </c>
      <c r="B19" s="66" t="s">
        <v>58</v>
      </c>
      <c r="C19" s="65">
        <v>0.008368055555555556</v>
      </c>
      <c r="D19" s="59">
        <f>C19</f>
        <v>0.008368055555555556</v>
      </c>
      <c r="E19" s="64">
        <v>0.017141203703703704</v>
      </c>
      <c r="F19" s="61">
        <f>E19-C19</f>
        <v>0.008773148148148148</v>
      </c>
      <c r="G19" s="65">
        <v>0.02579861111111111</v>
      </c>
      <c r="H19" s="61">
        <f>G19-E19</f>
        <v>0.008657407407407405</v>
      </c>
    </row>
    <row r="20" spans="1:8" ht="12.75">
      <c r="A20" s="62">
        <v>10</v>
      </c>
      <c r="B20" s="66" t="s">
        <v>61</v>
      </c>
      <c r="C20" s="65">
        <v>0.008402777777777778</v>
      </c>
      <c r="D20" s="59">
        <f>C20</f>
        <v>0.008402777777777778</v>
      </c>
      <c r="E20" s="64">
        <v>0.017314814814814814</v>
      </c>
      <c r="F20" s="61">
        <f>E20-C20</f>
        <v>0.008912037037037036</v>
      </c>
      <c r="G20" s="65">
        <v>0.02638888888888889</v>
      </c>
      <c r="H20" s="61">
        <f>G20-E20</f>
        <v>0.009074074074074075</v>
      </c>
    </row>
    <row r="21" spans="1:8" ht="12.75">
      <c r="A21" s="62">
        <v>41</v>
      </c>
      <c r="B21" s="66" t="s">
        <v>64</v>
      </c>
      <c r="C21" s="65">
        <v>0.008263888888888888</v>
      </c>
      <c r="D21" s="59">
        <f>C21</f>
        <v>0.008263888888888888</v>
      </c>
      <c r="E21" s="64">
        <v>0.01712962962962963</v>
      </c>
      <c r="F21" s="61">
        <f>E21-C21</f>
        <v>0.008865740740740742</v>
      </c>
      <c r="G21" s="65">
        <v>0.026446759259259264</v>
      </c>
      <c r="H21" s="61">
        <f>G21-E21</f>
        <v>0.009317129629629634</v>
      </c>
    </row>
    <row r="22" spans="1:8" ht="12.75">
      <c r="A22" s="62">
        <v>26</v>
      </c>
      <c r="B22" s="66" t="s">
        <v>67</v>
      </c>
      <c r="C22" s="65">
        <v>0.008784722222222222</v>
      </c>
      <c r="D22" s="59">
        <f>C22</f>
        <v>0.008784722222222222</v>
      </c>
      <c r="E22" s="64">
        <v>0.018090277777777778</v>
      </c>
      <c r="F22" s="61">
        <f>E22-C22</f>
        <v>0.009305555555555556</v>
      </c>
      <c r="G22" s="65">
        <v>0.027650462962962963</v>
      </c>
      <c r="H22" s="61">
        <f>G22-E22</f>
        <v>0.009560185185185185</v>
      </c>
    </row>
    <row r="23" spans="1:8" ht="12.75">
      <c r="A23" s="62">
        <v>25</v>
      </c>
      <c r="B23" s="66" t="s">
        <v>69</v>
      </c>
      <c r="C23" s="65">
        <v>0.00988425925925926</v>
      </c>
      <c r="D23" s="59">
        <f>C23</f>
        <v>0.00988425925925926</v>
      </c>
      <c r="E23" s="64">
        <v>0.019108796296296297</v>
      </c>
      <c r="F23" s="61">
        <f>E23-C23</f>
        <v>0.009224537037037038</v>
      </c>
      <c r="G23" s="65">
        <v>0.02770833333333333</v>
      </c>
      <c r="H23" s="61">
        <f>G23-E23</f>
        <v>0.008599537037037034</v>
      </c>
    </row>
    <row r="24" spans="1:8" ht="12.75">
      <c r="A24" s="62">
        <v>7</v>
      </c>
      <c r="B24" s="66" t="s">
        <v>71</v>
      </c>
      <c r="C24" s="65">
        <v>0.008761574074074074</v>
      </c>
      <c r="D24" s="59">
        <f>C24</f>
        <v>0.008761574074074074</v>
      </c>
      <c r="E24" s="64">
        <v>0.01875</v>
      </c>
      <c r="F24" s="61">
        <f>E24-C24</f>
        <v>0.009988425925925925</v>
      </c>
      <c r="G24" s="65">
        <v>0.028796296296296296</v>
      </c>
      <c r="H24" s="61">
        <f>G24-E24</f>
        <v>0.010046296296296296</v>
      </c>
    </row>
    <row r="25" spans="1:8" ht="12.75">
      <c r="A25" s="62">
        <v>30</v>
      </c>
      <c r="B25" s="66" t="s">
        <v>73</v>
      </c>
      <c r="C25" s="65">
        <v>0.009097222222222222</v>
      </c>
      <c r="D25" s="59">
        <f>C25</f>
        <v>0.009097222222222222</v>
      </c>
      <c r="E25" s="64">
        <v>0.0190625</v>
      </c>
      <c r="F25" s="61">
        <f>E25-C25</f>
        <v>0.009965277777777778</v>
      </c>
      <c r="G25" s="65">
        <v>0.029131944444444446</v>
      </c>
      <c r="H25" s="61">
        <f>G25-E25</f>
        <v>0.010069444444444447</v>
      </c>
    </row>
    <row r="26" spans="1:8" ht="12.75">
      <c r="A26" s="62">
        <v>32</v>
      </c>
      <c r="B26" s="66" t="s">
        <v>75</v>
      </c>
      <c r="C26" s="65">
        <v>0.009606481481481481</v>
      </c>
      <c r="D26" s="59">
        <f>C26</f>
        <v>0.009606481481481481</v>
      </c>
      <c r="E26" s="64">
        <v>0.020127314814814813</v>
      </c>
      <c r="F26" s="61">
        <f>E26-C26</f>
        <v>0.010520833333333332</v>
      </c>
      <c r="G26" s="65">
        <v>0.030844907407407404</v>
      </c>
      <c r="H26" s="61">
        <f>G26-E26</f>
        <v>0.010717592592592591</v>
      </c>
    </row>
    <row r="27" spans="1:8" ht="12.75">
      <c r="A27" s="62">
        <v>24</v>
      </c>
      <c r="B27" s="66" t="s">
        <v>77</v>
      </c>
      <c r="C27" s="65">
        <v>0.009872685185185186</v>
      </c>
      <c r="D27" s="59">
        <f>C27</f>
        <v>0.009872685185185186</v>
      </c>
      <c r="E27" s="64">
        <v>0.020370370370370372</v>
      </c>
      <c r="F27" s="61">
        <f>E27-C27</f>
        <v>0.010497685185185186</v>
      </c>
      <c r="G27" s="65">
        <v>0.031018518518518515</v>
      </c>
      <c r="H27" s="61">
        <f>G27-E27</f>
        <v>0.010648148148148143</v>
      </c>
    </row>
    <row r="28" spans="1:8" ht="12.75">
      <c r="A28" s="62">
        <v>11</v>
      </c>
      <c r="B28" s="66" t="s">
        <v>79</v>
      </c>
      <c r="C28" s="65">
        <v>0.009606481481481481</v>
      </c>
      <c r="D28" s="59">
        <f>C28</f>
        <v>0.009606481481481481</v>
      </c>
      <c r="E28" s="64">
        <v>0.020196759259259258</v>
      </c>
      <c r="F28" s="61">
        <f>E28-C28</f>
        <v>0.010590277777777777</v>
      </c>
      <c r="G28" s="65">
        <v>0.0312962962962963</v>
      </c>
      <c r="H28" s="61">
        <f>G28-E28</f>
        <v>0.011099537037037043</v>
      </c>
    </row>
    <row r="29" spans="1:8" ht="12.75">
      <c r="A29" s="62">
        <v>40</v>
      </c>
      <c r="B29" s="66" t="s">
        <v>82</v>
      </c>
      <c r="C29" s="65">
        <v>0.009722222222222222</v>
      </c>
      <c r="D29" s="59">
        <f>C29</f>
        <v>0.009722222222222222</v>
      </c>
      <c r="E29" s="64">
        <v>0.020266203703703703</v>
      </c>
      <c r="F29" s="61">
        <f>E29-C29</f>
        <v>0.01054398148148148</v>
      </c>
      <c r="G29" s="65">
        <v>0.031342592592592596</v>
      </c>
      <c r="H29" s="61">
        <f>G29-E29</f>
        <v>0.011076388888888893</v>
      </c>
    </row>
    <row r="30" spans="1:8" ht="12.75">
      <c r="A30" s="62">
        <v>5</v>
      </c>
      <c r="B30" s="66" t="s">
        <v>84</v>
      </c>
      <c r="C30" s="65">
        <v>0.009918981481481482</v>
      </c>
      <c r="D30" s="59">
        <f>C30</f>
        <v>0.009918981481481482</v>
      </c>
      <c r="E30" s="64">
        <v>0.021238425925925924</v>
      </c>
      <c r="F30" s="61">
        <f>E30-C30</f>
        <v>0.011319444444444443</v>
      </c>
      <c r="G30" s="65">
        <v>0.03200231481481482</v>
      </c>
      <c r="H30" s="61">
        <f>G30-E30</f>
        <v>0.010763888888888892</v>
      </c>
    </row>
    <row r="31" spans="1:8" ht="12.75">
      <c r="A31" s="62">
        <v>3</v>
      </c>
      <c r="B31" s="67" t="s">
        <v>87</v>
      </c>
      <c r="C31" s="65">
        <v>0.010300925925925925</v>
      </c>
      <c r="D31" s="59">
        <f>C31</f>
        <v>0.010300925925925925</v>
      </c>
      <c r="E31" s="64">
        <v>0.021099537037037038</v>
      </c>
      <c r="F31" s="61">
        <f>E31-C31</f>
        <v>0.010798611111111113</v>
      </c>
      <c r="G31" s="65">
        <v>0.03217592592592593</v>
      </c>
      <c r="H31" s="61">
        <f>G31-E31</f>
        <v>0.011076388888888889</v>
      </c>
    </row>
    <row r="32" spans="1:8" ht="12.75">
      <c r="A32" s="62">
        <v>22</v>
      </c>
      <c r="B32" s="66" t="s">
        <v>90</v>
      </c>
      <c r="C32" s="65">
        <v>0.010231481481481482</v>
      </c>
      <c r="D32" s="59">
        <f>C32</f>
        <v>0.010231481481481482</v>
      </c>
      <c r="E32" s="64">
        <v>0.021319444444444443</v>
      </c>
      <c r="F32" s="61">
        <f>E32-C32</f>
        <v>0.011087962962962961</v>
      </c>
      <c r="G32" s="65">
        <v>0.0321875</v>
      </c>
      <c r="H32" s="61">
        <f>G32-E32</f>
        <v>0.010868055555555558</v>
      </c>
    </row>
    <row r="33" spans="1:8" ht="12.75">
      <c r="A33" s="62">
        <v>33</v>
      </c>
      <c r="B33" s="67" t="s">
        <v>92</v>
      </c>
      <c r="C33" s="65">
        <v>0.009722222222222222</v>
      </c>
      <c r="D33" s="59">
        <f>C33</f>
        <v>0.009722222222222222</v>
      </c>
      <c r="E33" s="64">
        <v>0.020891203703703703</v>
      </c>
      <c r="F33" s="61">
        <f>E33-C33</f>
        <v>0.011168981481481481</v>
      </c>
      <c r="G33" s="65">
        <v>0.03229166666666667</v>
      </c>
      <c r="H33" s="61">
        <f>G33-E33</f>
        <v>0.011400462962962966</v>
      </c>
    </row>
    <row r="34" spans="1:8" ht="12.75">
      <c r="A34" s="62">
        <v>34</v>
      </c>
      <c r="B34" s="67" t="s">
        <v>94</v>
      </c>
      <c r="C34" s="65">
        <v>0.012037037037037037</v>
      </c>
      <c r="D34" s="59">
        <f>C34</f>
        <v>0.012037037037037037</v>
      </c>
      <c r="E34" s="64">
        <v>0.024189814814814813</v>
      </c>
      <c r="F34" s="61">
        <f>E34-C34</f>
        <v>0.012152777777777776</v>
      </c>
      <c r="G34" s="68">
        <v>0.042256944444444444</v>
      </c>
      <c r="H34" s="61">
        <f>G34-E34</f>
        <v>0.01806712962962963</v>
      </c>
    </row>
    <row r="35" spans="1:8" ht="12.75">
      <c r="A35" s="62">
        <v>2</v>
      </c>
      <c r="B35" s="66" t="s">
        <v>96</v>
      </c>
      <c r="C35" s="65">
        <v>0.011585648148148149</v>
      </c>
      <c r="D35" s="59">
        <f>C35</f>
        <v>0.011585648148148149</v>
      </c>
      <c r="E35" s="64">
        <v>0.024328703703703703</v>
      </c>
      <c r="F35" s="61">
        <f>E35-C35</f>
        <v>0.012743055555555554</v>
      </c>
      <c r="G35" s="68">
        <v>0.042291666666666665</v>
      </c>
      <c r="H35" s="61">
        <f>G35-E35</f>
        <v>0.017962962962962962</v>
      </c>
    </row>
    <row r="36" spans="1:8" ht="12.75">
      <c r="A36" s="62">
        <v>28</v>
      </c>
      <c r="B36" s="66" t="s">
        <v>99</v>
      </c>
      <c r="C36" s="65">
        <v>0.014305555555555556</v>
      </c>
      <c r="D36" s="59">
        <f>C36</f>
        <v>0.014305555555555556</v>
      </c>
      <c r="E36" s="64">
        <v>0.029131944444444443</v>
      </c>
      <c r="F36" s="61">
        <f>E36-C36</f>
        <v>0.014826388888888887</v>
      </c>
      <c r="G36" s="68">
        <v>0.044641203703703704</v>
      </c>
      <c r="H36" s="61">
        <f>G36-E36</f>
        <v>0.01550925925925926</v>
      </c>
    </row>
    <row r="37" spans="1:8" ht="12.75">
      <c r="A37" s="69">
        <v>18</v>
      </c>
      <c r="B37" s="70" t="s">
        <v>102</v>
      </c>
      <c r="C37" s="71">
        <v>0.010081018518518519</v>
      </c>
      <c r="D37" s="72">
        <f>C37</f>
        <v>0.010081018518518519</v>
      </c>
      <c r="E37" s="73">
        <v>0.023333333333333334</v>
      </c>
      <c r="F37" s="74">
        <f>E37-C37</f>
        <v>0.013252314814814816</v>
      </c>
      <c r="G37" s="71"/>
      <c r="H37" s="74"/>
    </row>
    <row r="38" spans="3:7" ht="12.75">
      <c r="C38" s="75"/>
      <c r="E38" s="75"/>
      <c r="G38" s="75"/>
    </row>
    <row r="39" spans="1:8" ht="12.75">
      <c r="A39" s="46" t="s">
        <v>128</v>
      </c>
      <c r="C39" s="46" t="s">
        <v>123</v>
      </c>
      <c r="D39" s="75" t="s">
        <v>124</v>
      </c>
      <c r="E39" s="75" t="s">
        <v>125</v>
      </c>
      <c r="F39" s="75" t="s">
        <v>126</v>
      </c>
      <c r="H39" s="75"/>
    </row>
    <row r="40" spans="3:8" ht="12.75">
      <c r="C40" s="75">
        <f>MIN(D3:D37)</f>
        <v>0.006597222222222222</v>
      </c>
      <c r="D40" s="75">
        <f>MIN(F3:F37)</f>
        <v>0.006759259259259259</v>
      </c>
      <c r="E40" s="75">
        <f>MIN(H3:H37)</f>
        <v>0.006516203703703703</v>
      </c>
      <c r="F40" s="75">
        <f>MIN(C40:E40)</f>
        <v>0.006516203703703703</v>
      </c>
      <c r="H40" s="75"/>
    </row>
    <row r="41" spans="3:8" ht="12.75">
      <c r="C41" s="75"/>
      <c r="E41" s="75"/>
      <c r="F41" s="75"/>
      <c r="G41" s="75"/>
      <c r="H41" s="75"/>
    </row>
    <row r="44" ht="12.75">
      <c r="C44" s="75"/>
    </row>
    <row r="45" ht="12.75">
      <c r="C45" s="75"/>
    </row>
  </sheetData>
  <sheetProtection selectLockedCells="1" selectUnlockedCells="1"/>
  <mergeCells count="5">
    <mergeCell ref="A1:A2"/>
    <mergeCell ref="B1:B2"/>
    <mergeCell ref="C1:D1"/>
    <mergeCell ref="E1:F1"/>
    <mergeCell ref="G1:H1"/>
  </mergeCells>
  <printOptions horizontalCentered="1"/>
  <pageMargins left="0.5118055555555555" right="0.5118055555555555" top="0.5902777777777778" bottom="0.5902777777777778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Tonner</dc:creator>
  <cp:keywords/>
  <dc:description/>
  <cp:lastModifiedBy/>
  <cp:lastPrinted>2005-06-17T08:27:23Z</cp:lastPrinted>
  <dcterms:created xsi:type="dcterms:W3CDTF">2004-06-24T14:55:30Z</dcterms:created>
  <dcterms:modified xsi:type="dcterms:W3CDTF">2017-08-11T14:33:46Z</dcterms:modified>
  <cp:category/>
  <cp:version/>
  <cp:contentType/>
  <cp:contentStatus/>
  <cp:revision>5</cp:revision>
</cp:coreProperties>
</file>